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3/JUM/Vabaduse tn 13, Võru/Tartu Vangla muudatus nr 2/"/>
    </mc:Choice>
  </mc:AlternateContent>
  <xr:revisionPtr revIDLastSave="368" documentId="13_ncr:1_{6A819CEA-CA6D-4CFB-B270-52DCEEB6B8B5}" xr6:coauthVersionLast="47" xr6:coauthVersionMax="47" xr10:uidLastSave="{EA9FF97A-3770-44F4-82B4-6343005BED2B}"/>
  <bookViews>
    <workbookView xWindow="-110" yWindow="-110" windowWidth="19420" windowHeight="11620" tabRatio="683" xr2:uid="{00000000-000D-0000-FFFF-FFFF00000000}"/>
  </bookViews>
  <sheets>
    <sheet name="Tööde loetelu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adress">#REF!</definedName>
    <definedName name="aadress_asukoha_analüüs">#REF!</definedName>
    <definedName name="aadress_asukohahinnang">#REF!</definedName>
    <definedName name="aeg">OFFSET('[1]Graafiku jaoks'!$B$1,0,'[1]Graafiku jaoks'!$D$17,1,'[1]Graafiku jaoks'!$D$20)</definedName>
    <definedName name="alge">OFFSET('[1]Graafiku jaoks'!$B$3,0,'[1]Graafiku jaoks'!$D$17,1,'[1]Graafiku jaoks'!$D$20)</definedName>
    <definedName name="ALL">#REF!</definedName>
    <definedName name="andmed">[2]hinnad!$F$3:$BQ$32</definedName>
    <definedName name="andmed_kogemus">[2]arendaja_haldaja_kogemus!$B$2:$P$16</definedName>
    <definedName name="andmed_ruumide_sobivus">[2]üürniku_hinnangud!$F$2:$L$31</definedName>
    <definedName name="brutopind">[3]eelarve!$F$9</definedName>
    <definedName name="disk.määr">[2]algandmed!$B$1</definedName>
    <definedName name="eelarve_kokku">[3]eelarve!$F$7</definedName>
    <definedName name="erikülgsednurkterased">#REF!</definedName>
    <definedName name="erikülgsednurkterased140">#REF!</definedName>
    <definedName name="erikülgsednurkterased70">#REF!</definedName>
    <definedName name="Etapp">#REF!</definedName>
    <definedName name="fi">#REF!</definedName>
    <definedName name="fiboseinad">#REF!</definedName>
    <definedName name="HEA">#REF!</definedName>
    <definedName name="HEB">#REF!</definedName>
    <definedName name="hind">[4]platsikulud!$C$2</definedName>
    <definedName name="hinnang_asukoha_analüüs">#REF!</definedName>
    <definedName name="IPE">#REF!</definedName>
    <definedName name="karkass">#REF!</definedName>
    <definedName name="karkassilisa">#REF!</definedName>
    <definedName name="katus">#REF!</definedName>
    <definedName name="kehtiv_IRR">[5]MUDEL!$BA$1</definedName>
    <definedName name="kestvus">[4]platsikulud!$C$3</definedName>
    <definedName name="kestvus2">[4]platsikulud!$G$7</definedName>
    <definedName name="kipsilisa">#REF!</definedName>
    <definedName name="kipsvaheseinad">#REF!</definedName>
    <definedName name="kor_1">OFFSET('[1]Graafiku jaoks'!$B$4,0,'[1]Graafiku jaoks'!$D$17,1,'[1]Graafiku jaoks'!$D$20)</definedName>
    <definedName name="kor_2">OFFSET('[1]Graafiku jaoks'!$B$5,0,'[1]Graafiku jaoks'!$D$17,1,'[1]Graafiku jaoks'!$D$20)</definedName>
    <definedName name="kor_3">OFFSET('[1]Graafiku jaoks'!$B$6,0,'[1]Graafiku jaoks'!$D$17,1,'[1]Graafiku jaoks'!$D$20)</definedName>
    <definedName name="kor_4">OFFSET('[1]Graafiku jaoks'!$B$7,0,'[1]Graafiku jaoks'!$D$17,1,'[1]Graafiku jaoks'!$D$20)</definedName>
    <definedName name="kor_5">OFFSET('[1]Graafiku jaoks'!$B$8,0,'[1]Graafiku jaoks'!$D$17,1,'[1]Graafiku jaoks'!$D$20)</definedName>
    <definedName name="kor_6">OFFSET('[1]Graafiku jaoks'!$B$9,0,'[1]Graafiku jaoks'!$D$17,1,'[1]Graafiku jaoks'!$D$20)</definedName>
    <definedName name="Kuupäev">[6]Koostamine!$C$2</definedName>
    <definedName name="LISA">#REF!</definedName>
    <definedName name="lisakatuslagi">#REF!</definedName>
    <definedName name="ltasu">#REF!</definedName>
    <definedName name="Maksumus">[7]Absoluutaadr1!#REF!</definedName>
    <definedName name="maksuvaba">#REF!</definedName>
    <definedName name="max.parkimiskoha_maksumus">[2]algandmed!$B$2</definedName>
    <definedName name="mullatööd">#REF!</definedName>
    <definedName name="nelikanttoru">#REF!</definedName>
    <definedName name="nelikanttoru150">#REF!</definedName>
    <definedName name="nelikanttoru30">#REF!</definedName>
    <definedName name="Number">[6]Koostamine!$G$1</definedName>
    <definedName name="objekt">[2]hinnad!$E$3:$E$32</definedName>
    <definedName name="objekt_ruumide_sobivus">[2]üürniku_hinnangud!$E$2:$E$31</definedName>
    <definedName name="objekti_aadress">[3]eelarve!$F$6</definedName>
    <definedName name="pakkujad_kogemus">[2]arendaja_haldaja_kogemus!$A$2:$A$16</definedName>
    <definedName name="paneelsein">#REF!</definedName>
    <definedName name="paneelsein3">'[8]muld,vund'!#REF!</definedName>
    <definedName name="pealkirjad">[2]hinnad!$F$2:$BQ$2</definedName>
    <definedName name="pealkirjad_kogemus">[2]arendaja_haldaja_kogemus!$B$1:$P$1</definedName>
    <definedName name="pealkirjad_ruumide_sobivus">[2]üürniku_hinnangud!$F$1:$L$1</definedName>
    <definedName name="Periood">#REF!</definedName>
    <definedName name="plekkkatus">#REF!</definedName>
    <definedName name="plekksein">#REF!</definedName>
    <definedName name="pr_list">OFFSET([1]Kulud_ja_investeeringud!$L$4,0,0,[1]Kulud_ja_investeeringud!$N$1-4,1)</definedName>
    <definedName name="pr_reg">OFFSET([1]pr_reg!$X$1,0,0,[1]pr_reg!$W$1+1,1)</definedName>
    <definedName name="prognoos_ilma_meeskonna_ja_yldkuludeta">#REF!</definedName>
    <definedName name="prognoos_ilma_yldkuludeta">#REF!</definedName>
    <definedName name="prognoos_ilma_yldkuludeta_kokku_rahavoos">#REF!</definedName>
    <definedName name="prognoos_kokku">#REF!</definedName>
    <definedName name="prognoos_kokku_koos_sissevool">#REF!</definedName>
    <definedName name="prognoosi_muutmise_aeg">[9]algne_eelarve_prognoosiga!#REF!</definedName>
    <definedName name="prognoosi_periood">#REF!</definedName>
    <definedName name="projekti_nimi">[3]eelarve!$F$4</definedName>
    <definedName name="projekti_nr">[3]eelarve!$F$5</definedName>
    <definedName name="protsent">#REF!</definedName>
    <definedName name="punktid_asukohahinnang">#REF!</definedName>
    <definedName name="põrand">#REF!</definedName>
    <definedName name="Reserv">#REF!</definedName>
    <definedName name="seinad">#REF!</definedName>
    <definedName name="seintelisa">#REF!</definedName>
    <definedName name="siseviimistlus">#REF!</definedName>
    <definedName name="sissevool">#REF!</definedName>
    <definedName name="SOTS">#REF!</definedName>
    <definedName name="suletud_netopind">[3]eelarve!$F$8</definedName>
    <definedName name="Tabel">#REF!</definedName>
    <definedName name="tala">#REF!</definedName>
    <definedName name="TASU">#REF!</definedName>
    <definedName name="teg">OFFSET('[1]Graafiku jaoks'!$B$2,0,'[1]Graafiku jaoks'!$D$17,1,'[1]Graafiku jaoks'!$D$20)</definedName>
    <definedName name="Tehnoloog">[6]Koostamine!$D$3</definedName>
    <definedName name="Tellija">[6]Koostamine!$G$2</definedName>
    <definedName name="tellisseinad">#REF!</definedName>
    <definedName name="terastalad">#REF!</definedName>
    <definedName name="Toode">[6]Koostamine!$G$3</definedName>
    <definedName name="TRANS">#REF!</definedName>
    <definedName name="Uus">#REF!</definedName>
    <definedName name="v">#REF!</definedName>
    <definedName name="vahelagi">#REF!</definedName>
    <definedName name="Veel">#REF!</definedName>
    <definedName name="vundamendilisa">#REF!</definedName>
    <definedName name="vundament">#REF!</definedName>
    <definedName name="vundamentlisa">#REF!</definedName>
    <definedName name="võrdkülgsednurkterased">#REF!</definedName>
    <definedName name="võrdkülgsednurkterased5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2" l="1"/>
  <c r="E17" i="2" l="1"/>
  <c r="E18" i="2" l="1"/>
  <c r="E19" i="2" s="1"/>
  <c r="E20" i="2" s="1"/>
  <c r="E21" i="2" s="1"/>
</calcChain>
</file>

<file path=xl/sharedStrings.xml><?xml version="1.0" encoding="utf-8"?>
<sst xmlns="http://schemas.openxmlformats.org/spreadsheetml/2006/main" count="19" uniqueCount="19">
  <si>
    <t>Jrk
nr</t>
  </si>
  <si>
    <t>Töö nimetus</t>
  </si>
  <si>
    <t>Montaazimaterjal 1 kmpl</t>
  </si>
  <si>
    <t>Paigaldus, häälestus 16 h</t>
  </si>
  <si>
    <t>DNS CAT6A UTP 4X2X0,5 andmesidekaabel LSOH (Dca) 305 m</t>
  </si>
  <si>
    <t>POE switch 8 kanalit 1 tk</t>
  </si>
  <si>
    <t>Tööde maksumus ilma reservita</t>
  </si>
  <si>
    <t>Tellija reserv</t>
  </si>
  <si>
    <t>Tööde maksumus koos reserviga:</t>
  </si>
  <si>
    <t>RKAS projektijuhtimise kulu</t>
  </si>
  <si>
    <t>Tööde maksumus kokku km-ta</t>
  </si>
  <si>
    <t>Käibemaks</t>
  </si>
  <si>
    <t>Tööde maksumus kokku koos km-ga</t>
  </si>
  <si>
    <t>Dahua kaamera Bullet IP 3 tk</t>
  </si>
  <si>
    <t>Dahua paigaldustoos 3 tk</t>
  </si>
  <si>
    <t>Tõstuk koos transpordiga</t>
  </si>
  <si>
    <t>Üürilepingu nr KPJ-4/2021-185  lisa nr 6.3</t>
  </si>
  <si>
    <t>Tegelik maksumus, EUR, km-ta</t>
  </si>
  <si>
    <t>Tööde loetelu ja tegelik maksumus - kaamerate paigaldus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</si>
</sst>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6" fillId="0" borderId="0"/>
    <xf numFmtId="0" fontId="4" fillId="0" borderId="0"/>
    <xf numFmtId="0" fontId="5" fillId="0" borderId="0"/>
    <xf numFmtId="0" fontId="3" fillId="0" borderId="0"/>
    <xf numFmtId="0" fontId="2" fillId="0" borderId="0"/>
    <xf numFmtId="0" fontId="5" fillId="0" borderId="0"/>
    <xf numFmtId="0" fontId="6" fillId="0" borderId="0"/>
  </cellStyleXfs>
  <cellXfs count="46">
    <xf numFmtId="0" fontId="0" fillId="0" borderId="0" xfId="0"/>
    <xf numFmtId="0" fontId="8" fillId="0" borderId="0" xfId="1" applyFont="1" applyAlignment="1">
      <alignment horizontal="right"/>
    </xf>
    <xf numFmtId="0" fontId="9" fillId="0" borderId="0" xfId="1" applyFont="1" applyAlignment="1">
      <alignment horizontal="right"/>
    </xf>
    <xf numFmtId="0" fontId="8" fillId="0" borderId="0" xfId="0" applyFont="1" applyAlignment="1">
      <alignment vertical="center"/>
    </xf>
    <xf numFmtId="0" fontId="2" fillId="0" borderId="0" xfId="0" applyFont="1"/>
    <xf numFmtId="0" fontId="9" fillId="0" borderId="4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8" xfId="0" applyFont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7" fillId="0" borderId="1" xfId="0" applyFont="1" applyBorder="1"/>
    <xf numFmtId="0" fontId="9" fillId="0" borderId="3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9" fontId="9" fillId="0" borderId="16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/>
    </xf>
    <xf numFmtId="0" fontId="7" fillId="2" borderId="18" xfId="0" applyFont="1" applyFill="1" applyBorder="1" applyAlignment="1">
      <alignment horizontal="right"/>
    </xf>
    <xf numFmtId="0" fontId="7" fillId="0" borderId="20" xfId="0" applyFont="1" applyBorder="1" applyAlignment="1">
      <alignment horizontal="right"/>
    </xf>
    <xf numFmtId="0" fontId="8" fillId="0" borderId="21" xfId="0" applyFont="1" applyBorder="1" applyAlignment="1">
      <alignment horizontal="center" vertical="center" wrapText="1"/>
    </xf>
    <xf numFmtId="4" fontId="9" fillId="0" borderId="22" xfId="0" applyNumberFormat="1" applyFont="1" applyBorder="1" applyAlignment="1">
      <alignment vertical="center" wrapText="1"/>
    </xf>
    <xf numFmtId="4" fontId="9" fillId="0" borderId="23" xfId="0" applyNumberFormat="1" applyFont="1" applyBorder="1" applyAlignment="1">
      <alignment vertical="center" wrapText="1"/>
    </xf>
    <xf numFmtId="4" fontId="9" fillId="0" borderId="21" xfId="0" applyNumberFormat="1" applyFont="1" applyBorder="1" applyAlignment="1">
      <alignment vertical="center" wrapText="1"/>
    </xf>
    <xf numFmtId="4" fontId="8" fillId="0" borderId="22" xfId="0" applyNumberFormat="1" applyFont="1" applyBorder="1" applyAlignment="1">
      <alignment vertical="center" wrapText="1"/>
    </xf>
    <xf numFmtId="4" fontId="8" fillId="2" borderId="14" xfId="0" applyNumberFormat="1" applyFont="1" applyFill="1" applyBorder="1" applyAlignment="1">
      <alignment vertical="center" wrapText="1"/>
    </xf>
    <xf numFmtId="4" fontId="9" fillId="0" borderId="24" xfId="0" applyNumberFormat="1" applyFont="1" applyBorder="1" applyAlignment="1">
      <alignment vertical="center" wrapText="1"/>
    </xf>
    <xf numFmtId="4" fontId="8" fillId="0" borderId="25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1" fillId="0" borderId="9" xfId="0" applyFont="1" applyBorder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15" xfId="0" applyFont="1" applyBorder="1"/>
    <xf numFmtId="0" fontId="1" fillId="0" borderId="15" xfId="0" applyFont="1" applyBorder="1" applyAlignment="1">
      <alignment horizontal="right"/>
    </xf>
    <xf numFmtId="9" fontId="1" fillId="0" borderId="17" xfId="0" applyNumberFormat="1" applyFont="1" applyBorder="1"/>
    <xf numFmtId="0" fontId="1" fillId="2" borderId="12" xfId="0" applyFont="1" applyFill="1" applyBorder="1"/>
    <xf numFmtId="0" fontId="1" fillId="0" borderId="7" xfId="0" applyFont="1" applyBorder="1" applyAlignment="1">
      <alignment horizontal="right"/>
    </xf>
    <xf numFmtId="9" fontId="1" fillId="0" borderId="19" xfId="0" applyNumberFormat="1" applyFont="1" applyBorder="1" applyAlignment="1">
      <alignment horizontal="right"/>
    </xf>
    <xf numFmtId="0" fontId="1" fillId="0" borderId="6" xfId="0" applyFont="1" applyBorder="1"/>
    <xf numFmtId="4" fontId="1" fillId="0" borderId="0" xfId="0" applyNumberFormat="1" applyFont="1"/>
    <xf numFmtId="0" fontId="11" fillId="0" borderId="2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8">
    <cellStyle name="Normaallaad 2" xfId="3" xr:uid="{00000000-0005-0000-0000-000001000000}"/>
    <cellStyle name="Normaallaad 3" xfId="2" xr:uid="{00000000-0005-0000-0000-000002000000}"/>
    <cellStyle name="Normaallaad 3 2" xfId="4" xr:uid="{00000000-0005-0000-0000-000003000000}"/>
    <cellStyle name="Normaallaad 4" xfId="1" xr:uid="{00000000-0005-0000-0000-000004000000}"/>
    <cellStyle name="Normaallaad 4 2" xfId="7" xr:uid="{C11D0C79-8561-4629-85E5-30A0A0285DB8}"/>
    <cellStyle name="Normaallaad 5" xfId="5" xr:uid="{6D0ED5C5-09FC-445A-85FC-B8ACEF4176F1}"/>
    <cellStyle name="Normal" xfId="0" builtinId="0"/>
    <cellStyle name="Normal 5" xfId="6" xr:uid="{2232E526-854E-41E0-AFAE-5F5E9736DB35}"/>
  </cellStyles>
  <dxfs count="0"/>
  <tableStyles count="1" defaultTableStyle="TableStyleMedium2" defaultPivotStyle="PivotStyleLight16">
    <tableStyle name="Invisible" pivot="0" table="0" count="0" xr9:uid="{C25FAD60-26AF-474A-8A11-7E8A1BA5A01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532\900532%20Projekti%20l&#245;ppra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2_Arendusdivisjon\01_Arenduse_projektid\01_Projektid_Pohja-Eesti\EMTA_Stat%20yyrihange\Hindamine\koondanal&#252;&#252;s_1102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rkas.ee/arendus/Projektide_prgnoosid/900531%20Viljandi%20riigimaja%20v&#228;&#228;rtustamine%20eelarve-progno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vo/Documents/Bauschmidt/T&#246;&#246;d/2016/33-E16%20Trimtex/Hinnapakkumistabel_Trimtex_eelarve_12.10.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Kindlad%20investeeringud\Riia15%2013.08.2019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Documents%20and%20Settings\Tiit.VMT\Desktop\Onninen\Onnineni%20terase%20p&#245;hiprofiili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IIT\My%20Documents\N&#228;ksi%20muru!%20-%20excel\Exceli%20harjutusi%201...10\harjutus%2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HP%2031%20000\31106%20HP%20-%20Viilhall%2017x30x7%20m%20-%20asfaltp&#245;rand,%20Z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490_Memoriaal\900490A_AET.3.10.v01%20Projekti%20l&#245;ppra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äring (2)"/>
      <sheetName val="eelarve algne 531"/>
      <sheetName val="prognoos 531"/>
      <sheetName val="üldkuluga 531"/>
      <sheetName val="üldkuluta 531"/>
      <sheetName val="üldkuluta 532"/>
      <sheetName val="üldkuluta 531_07.05.19_1040"/>
      <sheetName val="üldkuluta 532_07.05.19_1042"/>
      <sheetName val="MUDEL_irr"/>
      <sheetName val="Andmed mudelisse vrts"/>
      <sheetName val="Haldusaruanne_tegelik"/>
      <sheetName val="üldkuluga 531_07.05.19_1039"/>
      <sheetName val="üldkuluga 532"/>
      <sheetName val="Haldusaruanne_väärtused"/>
      <sheetName val="üldkuluga 532_07.05.19_1041"/>
      <sheetName val="Andmed mudelisse"/>
      <sheetName val="prognoos_lõpp 532"/>
      <sheetName val="prognoos_kor1 532"/>
      <sheetName val="eelarve_kor1 532"/>
      <sheetName val="prognoos01112017"/>
      <sheetName val="eelarve01112017"/>
      <sheetName val="Pikk versioon 531"/>
      <sheetName val="Pikk versioon"/>
      <sheetName val="Graafiku jaoks"/>
      <sheetName val="graafiku põhi"/>
      <sheetName val="Lühike versioon"/>
      <sheetName val="pr_reg"/>
      <sheetName val="Eelarvete register"/>
      <sheetName val="Kulud_ja_investeering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larve"/>
      <sheetName val="prognoos"/>
      <sheetName val="koond"/>
      <sheetName val="RaM_vaade"/>
      <sheetName val="900531 Viljandi riigimaja väärt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nd (2)"/>
      <sheetName val="kokkuvõte"/>
      <sheetName val="hind"/>
      <sheetName val="Tellija tabel"/>
      <sheetName val="Sheet1"/>
      <sheetName val="platsikulud"/>
      <sheetName val="viimistlus"/>
      <sheetName val="mahud"/>
      <sheetName val="mahud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DEL"/>
      <sheetName val="MUDEL CO2"/>
      <sheetName val="Riia15_prognoos"/>
      <sheetName val="Riia15_eelarve"/>
      <sheetName val="Lisa 6.1.R15"/>
      <sheetName val="Investeeringud 1.3.2019"/>
      <sheetName val="analüüs"/>
      <sheetName val="Riia 15 CO2"/>
      <sheetName val="Päring (2)"/>
      <sheetName val="Taus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ostamine"/>
      <sheetName val="Gaasilõikus"/>
      <sheetName val="Saagimine"/>
      <sheetName val="Giljotiin"/>
      <sheetName val="Puurimine"/>
      <sheetName val="Painutamine"/>
      <sheetName val="Treimine"/>
      <sheetName val="Freesimine"/>
      <sheetName val="Valtsimine"/>
      <sheetName val="Materjalid"/>
      <sheetName val="Pakkeleht"/>
      <sheetName val="Viimistlus"/>
      <sheetName val="Markeerimin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Suhtaadr1"/>
      <sheetName val="Suhtaadr2"/>
      <sheetName val="Absoluutaadr1"/>
      <sheetName val="Absoluutaadr2"/>
      <sheetName val="Nimed1"/>
      <sheetName val="Nimed2"/>
      <sheetName val="Märgised"/>
      <sheetName val="Diagramm"/>
      <sheetName val="Diagrammi näide"/>
      <sheetName val="Graafik"/>
      <sheetName val="Graafiku näide"/>
      <sheetName val="2 ühel"/>
      <sheetName val="Kopeerimine"/>
      <sheetName val="Lohista"/>
      <sheetName val="Nupud"/>
      <sheetName val="Objektimenüü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t-plekk"/>
      <sheetName val="Betoon"/>
      <sheetName val="garant"/>
      <sheetName val="läga"/>
      <sheetName val="viim, põrand"/>
      <sheetName val="avad, lammut"/>
      <sheetName val="trepid"/>
      <sheetName val="muld,vund"/>
      <sheetName val="karkass"/>
      <sheetName val="seinad"/>
      <sheetName val="katus"/>
      <sheetName val="baas"/>
      <sheetName val="teras"/>
      <sheetName val="alus"/>
      <sheetName val="üld"/>
      <sheetName val="tellija"/>
      <sheetName val="muld_v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lud_ja_investeeringud_päring"/>
      <sheetName val="Pikk versioon"/>
      <sheetName val="Lühike versioon"/>
      <sheetName val="Kommunismi_prognoos"/>
      <sheetName val="MUDEL"/>
      <sheetName val="Kommunismi_progalg"/>
      <sheetName val="pr_reg"/>
      <sheetName val="Eelarvete register"/>
      <sheetName val="Kulud_ja_investeeringud"/>
      <sheetName val="Graafiku jaoks"/>
      <sheetName val="eelarve_2korrigeerimine"/>
      <sheetName val="algne_eelarve_prognoosiga"/>
      <sheetName val="1korr_eelarve"/>
      <sheetName val="2korr_eelarve"/>
      <sheetName val="loplik_prognoos"/>
      <sheetName val="yldkuluga"/>
      <sheetName val="yldkuluga_12.02.19_1004"/>
      <sheetName val="yldkuluta"/>
      <sheetName val="yldkuluta_15.01.19_1108"/>
      <sheetName val="Haldusaruanne_plaan"/>
      <sheetName val="Haldusaruanne_tegelik"/>
      <sheetName val="Haldusaruanne_tegelik_vaartused"/>
      <sheetName val="Kulupõhine_algne"/>
      <sheetName val="Kulupõhine130219"/>
      <sheetName val="annuiteetmaksegraafik"/>
      <sheetName val="kulupõhine annuiteetgraafik"/>
      <sheetName val="Kulupõhine2102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3"/>
  <sheetViews>
    <sheetView tabSelected="1" zoomScaleNormal="100" workbookViewId="0">
      <pane ySplit="7" topLeftCell="A8" activePane="bottomLeft" state="frozen"/>
      <selection pane="bottomLeft"/>
    </sheetView>
  </sheetViews>
  <sheetFormatPr defaultColWidth="9.33203125" defaultRowHeight="14.5" x14ac:dyDescent="0.35"/>
  <cols>
    <col min="1" max="1" width="4.33203125" style="4" customWidth="1"/>
    <col min="2" max="2" width="6.77734375" style="4" customWidth="1"/>
    <col min="3" max="3" width="83" style="4" customWidth="1"/>
    <col min="4" max="4" width="6.33203125" style="4" customWidth="1"/>
    <col min="5" max="5" width="18.109375" style="12" customWidth="1"/>
    <col min="6" max="6" width="9.33203125" style="4"/>
    <col min="7" max="7" width="9.44140625" style="4" bestFit="1" customWidth="1"/>
    <col min="8" max="16384" width="9.33203125" style="4"/>
  </cols>
  <sheetData>
    <row r="1" spans="2:8" x14ac:dyDescent="0.35">
      <c r="B1" s="32"/>
      <c r="C1" s="32"/>
      <c r="D1" s="32"/>
      <c r="E1" s="1"/>
      <c r="F1" s="32"/>
      <c r="G1" s="32"/>
      <c r="H1" s="32"/>
    </row>
    <row r="2" spans="2:8" x14ac:dyDescent="0.35">
      <c r="B2" s="32"/>
      <c r="C2" s="32"/>
      <c r="D2" s="32"/>
      <c r="E2" s="2" t="s">
        <v>16</v>
      </c>
      <c r="F2" s="32"/>
      <c r="G2" s="32"/>
      <c r="H2" s="32"/>
    </row>
    <row r="4" spans="2:8" x14ac:dyDescent="0.35">
      <c r="B4" s="44" t="s">
        <v>18</v>
      </c>
      <c r="C4" s="44"/>
      <c r="D4" s="44"/>
      <c r="E4" s="44"/>
      <c r="F4" s="32"/>
      <c r="G4" s="32"/>
      <c r="H4" s="32"/>
    </row>
    <row r="5" spans="2:8" x14ac:dyDescent="0.35">
      <c r="B5" s="32"/>
      <c r="C5" s="45"/>
      <c r="D5" s="45"/>
      <c r="E5" s="45"/>
      <c r="F5" s="32"/>
      <c r="G5" s="32"/>
      <c r="H5" s="32"/>
    </row>
    <row r="6" spans="2:8" ht="15" thickBot="1" x14ac:dyDescent="0.4">
      <c r="B6" s="3"/>
      <c r="C6" s="32"/>
      <c r="D6" s="32"/>
      <c r="E6" s="33"/>
      <c r="F6" s="32"/>
      <c r="G6" s="32"/>
      <c r="H6" s="32"/>
    </row>
    <row r="7" spans="2:8" ht="43.5" x14ac:dyDescent="0.35">
      <c r="B7" s="29" t="s">
        <v>0</v>
      </c>
      <c r="C7" s="30" t="s">
        <v>1</v>
      </c>
      <c r="D7" s="15"/>
      <c r="E7" s="21" t="s">
        <v>17</v>
      </c>
      <c r="F7" s="32"/>
      <c r="G7" s="32"/>
      <c r="H7" s="32"/>
    </row>
    <row r="8" spans="2:8" x14ac:dyDescent="0.35">
      <c r="B8" s="5">
        <v>1</v>
      </c>
      <c r="C8" s="6" t="s">
        <v>2</v>
      </c>
      <c r="D8" s="16"/>
      <c r="E8" s="22">
        <v>120</v>
      </c>
      <c r="F8" s="32"/>
      <c r="G8" s="32"/>
      <c r="H8" s="32"/>
    </row>
    <row r="9" spans="2:8" x14ac:dyDescent="0.35">
      <c r="B9" s="5">
        <v>2</v>
      </c>
      <c r="C9" s="6" t="s">
        <v>3</v>
      </c>
      <c r="D9" s="16"/>
      <c r="E9" s="22">
        <v>720</v>
      </c>
      <c r="F9" s="32"/>
      <c r="G9" s="32"/>
      <c r="H9" s="32"/>
    </row>
    <row r="10" spans="2:8" x14ac:dyDescent="0.35">
      <c r="B10" s="5">
        <v>3</v>
      </c>
      <c r="C10" s="6" t="s">
        <v>4</v>
      </c>
      <c r="D10" s="16"/>
      <c r="E10" s="22">
        <v>274.5</v>
      </c>
      <c r="F10" s="32"/>
      <c r="G10" s="32"/>
      <c r="H10" s="32"/>
    </row>
    <row r="11" spans="2:8" x14ac:dyDescent="0.35">
      <c r="B11" s="5">
        <v>4</v>
      </c>
      <c r="C11" s="6" t="s">
        <v>5</v>
      </c>
      <c r="D11" s="16"/>
      <c r="E11" s="22">
        <v>220</v>
      </c>
      <c r="F11" s="32"/>
      <c r="G11" s="32"/>
      <c r="H11" s="32"/>
    </row>
    <row r="12" spans="2:8" x14ac:dyDescent="0.35">
      <c r="B12" s="5">
        <v>5</v>
      </c>
      <c r="C12" s="43" t="s">
        <v>13</v>
      </c>
      <c r="D12" s="16"/>
      <c r="E12" s="22">
        <v>795</v>
      </c>
      <c r="F12" s="32"/>
      <c r="G12" s="32"/>
      <c r="H12" s="32"/>
    </row>
    <row r="13" spans="2:8" x14ac:dyDescent="0.35">
      <c r="B13" s="5">
        <v>6</v>
      </c>
      <c r="C13" s="43" t="s">
        <v>14</v>
      </c>
      <c r="D13" s="16"/>
      <c r="E13" s="22">
        <v>75</v>
      </c>
      <c r="F13" s="32"/>
      <c r="G13" s="32"/>
      <c r="H13" s="32"/>
    </row>
    <row r="14" spans="2:8" x14ac:dyDescent="0.35">
      <c r="B14" s="5">
        <v>7</v>
      </c>
      <c r="C14" s="43" t="s">
        <v>15</v>
      </c>
      <c r="D14" s="16"/>
      <c r="E14" s="22">
        <v>280</v>
      </c>
      <c r="F14" s="32"/>
      <c r="G14" s="32"/>
      <c r="H14" s="34"/>
    </row>
    <row r="15" spans="2:8" x14ac:dyDescent="0.35">
      <c r="B15" s="14"/>
      <c r="C15" s="35"/>
      <c r="D15" s="36" t="s">
        <v>6</v>
      </c>
      <c r="E15" s="24">
        <f>SUM(E8:E14)</f>
        <v>2484.5</v>
      </c>
      <c r="F15" s="32"/>
      <c r="G15" s="32"/>
      <c r="H15" s="32"/>
    </row>
    <row r="16" spans="2:8" ht="15" customHeight="1" x14ac:dyDescent="0.35">
      <c r="B16" s="5"/>
      <c r="C16" s="7" t="s">
        <v>7</v>
      </c>
      <c r="D16" s="17">
        <v>0.15</v>
      </c>
      <c r="E16" s="22">
        <v>0</v>
      </c>
      <c r="F16" s="32"/>
      <c r="G16" s="32"/>
      <c r="H16" s="32"/>
    </row>
    <row r="17" spans="2:8" ht="15" customHeight="1" x14ac:dyDescent="0.35">
      <c r="B17" s="5"/>
      <c r="C17" s="13"/>
      <c r="D17" s="18" t="s">
        <v>8</v>
      </c>
      <c r="E17" s="25">
        <f>E15+E16</f>
        <v>2484.5</v>
      </c>
      <c r="F17" s="32"/>
      <c r="G17" s="32"/>
      <c r="H17" s="32"/>
    </row>
    <row r="18" spans="2:8" ht="15" thickBot="1" x14ac:dyDescent="0.4">
      <c r="B18" s="8"/>
      <c r="C18" s="31" t="s">
        <v>9</v>
      </c>
      <c r="D18" s="37">
        <v>7.0000000000000007E-2</v>
      </c>
      <c r="E18" s="23">
        <f>E17*D18</f>
        <v>173.91500000000002</v>
      </c>
      <c r="F18" s="32"/>
      <c r="G18" s="32"/>
      <c r="H18" s="32"/>
    </row>
    <row r="19" spans="2:8" ht="15" thickBot="1" x14ac:dyDescent="0.4">
      <c r="B19" s="9"/>
      <c r="C19" s="38"/>
      <c r="D19" s="19" t="s">
        <v>10</v>
      </c>
      <c r="E19" s="26">
        <f>E17+E18</f>
        <v>2658.415</v>
      </c>
      <c r="F19" s="32"/>
      <c r="G19" s="32"/>
      <c r="H19" s="32"/>
    </row>
    <row r="20" spans="2:8" x14ac:dyDescent="0.35">
      <c r="B20" s="10"/>
      <c r="C20" s="39" t="s">
        <v>11</v>
      </c>
      <c r="D20" s="40">
        <v>0.2</v>
      </c>
      <c r="E20" s="27">
        <f>D20*E19</f>
        <v>531.68299999999999</v>
      </c>
      <c r="F20" s="32"/>
      <c r="G20" s="32"/>
      <c r="H20" s="32"/>
    </row>
    <row r="21" spans="2:8" ht="15" thickBot="1" x14ac:dyDescent="0.4">
      <c r="B21" s="11"/>
      <c r="C21" s="41"/>
      <c r="D21" s="20" t="s">
        <v>12</v>
      </c>
      <c r="E21" s="28">
        <f>E19+E20</f>
        <v>3190.098</v>
      </c>
      <c r="F21" s="32"/>
      <c r="G21" s="32"/>
      <c r="H21" s="32"/>
    </row>
    <row r="23" spans="2:8" x14ac:dyDescent="0.35">
      <c r="B23" s="32"/>
      <c r="C23" s="32"/>
      <c r="D23" s="32"/>
      <c r="E23" s="33"/>
      <c r="F23" s="32"/>
      <c r="G23" s="32"/>
      <c r="H23" s="42"/>
    </row>
  </sheetData>
  <mergeCells count="2">
    <mergeCell ref="B4:E4"/>
    <mergeCell ref="C5:E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5F25KTUSNP4X-205032580-154113</_dlc_DocId>
    <_dlc_DocIdUrl xmlns="d65e48b5-f38d-431e-9b4f-47403bf4583f">
      <Url>https://rkas.sharepoint.com/Kliendisuhted/_layouts/15/DocIdRedir.aspx?ID=5F25KTUSNP4X-205032580-154113</Url>
      <Description>5F25KTUSNP4X-205032580-154113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0C1E66C1C12A5448E2DE15E59C4812C" ma:contentTypeVersion="17" ma:contentTypeDescription="Loo uus dokument" ma:contentTypeScope="" ma:versionID="b7589fa98bb5ed139529d4534db5205d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09de18c62322e35176aca711639f646e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Pildisildid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kumendi ID väärtus" ma:description="Sellele üksusele määratud dokumendi ID väärtus." ma:indexed="true" ma:internalName="_dlc_DocId" ma:readOnly="true">
      <xsd:simpleType>
        <xsd:restriction base="dms:Text"/>
      </xsd:simpleType>
    </xsd:element>
    <xsd:element name="_dlc_DocIdUrl" ma:index="26" nillable="true" ma:displayName="Dokumendi ID" ma:description="Püsilink sellele dokumendile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EB4FCB1-C731-4AAD-B447-C7C6BAD8B3C7}">
  <ds:schemaRefs>
    <ds:schemaRef ds:uri="http://schemas.microsoft.com/office/2006/metadata/properties"/>
    <ds:schemaRef ds:uri="d65e48b5-f38d-431e-9b4f-47403bf4583f"/>
    <ds:schemaRef ds:uri="a4634551-c501-4e5e-ac96-dde1e0c9b252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F9A184B-F9CE-4B2E-A402-8258B92F6801}"/>
</file>

<file path=customXml/itemProps3.xml><?xml version="1.0" encoding="utf-8"?>
<ds:datastoreItem xmlns:ds="http://schemas.openxmlformats.org/officeDocument/2006/customXml" ds:itemID="{745C0997-8AA0-48EB-964E-C4DDC86DF3E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2B06EAC-585C-4848-B394-56372EC30C6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Tööde loetelu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Lisa 6.2_Lisa 1_Tööde loetelu ja eeldatav maksumus</dc:title>
  <dc:subject/>
  <dc:creator>Kaido Palmar</dc:creator>
  <cp:keywords/>
  <dc:description/>
  <cp:lastModifiedBy>Kerli Kikojan</cp:lastModifiedBy>
  <cp:revision/>
  <dcterms:created xsi:type="dcterms:W3CDTF">2016-11-01T06:43:12Z</dcterms:created>
  <dcterms:modified xsi:type="dcterms:W3CDTF">2024-02-23T11:34:36Z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  <property fmtid="{D5CDD505-2E9C-101B-9397-08002B2CF9AE}" pid="10" name="_dlc_DocIdItemGuid">
    <vt:lpwstr>1b078680-b8af-43fd-9913-bf90598c2ff9</vt:lpwstr>
  </property>
</Properties>
</file>